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gujjar/Work/reports2022/mobily/mobily2021/assets/img/excel/"/>
    </mc:Choice>
  </mc:AlternateContent>
  <xr:revisionPtr revIDLastSave="0" documentId="8_{1C8DCC6E-90B8-784C-A9C2-83B7E0828920}" xr6:coauthVersionLast="47" xr6:coauthVersionMax="47" xr10:uidLastSave="{00000000-0000-0000-0000-000000000000}"/>
  <bookViews>
    <workbookView xWindow="3180" yWindow="2000" windowWidth="27640" windowHeight="16940" xr2:uid="{346C2DC6-EC7D-D94D-ADC6-93990EFCFB0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B15" i="1"/>
  <c r="D11" i="1"/>
  <c r="D16" i="1" s="1"/>
  <c r="D17" i="1" s="1"/>
  <c r="B11" i="1"/>
  <c r="B16" i="1" s="1"/>
  <c r="B17" i="1" s="1"/>
</calcChain>
</file>

<file path=xl/sharedStrings.xml><?xml version="1.0" encoding="utf-8"?>
<sst xmlns="http://schemas.openxmlformats.org/spreadsheetml/2006/main" count="17" uniqueCount="17">
  <si>
    <r>
      <rPr>
        <sz val="11"/>
        <rFont val="Times New Roman"/>
        <family val="1"/>
      </rPr>
      <t>Consolidated statement of comprehensive income for the year ended 31 December 2021</t>
    </r>
  </si>
  <si>
    <r>
      <rPr>
        <sz val="11"/>
        <rFont val="Times New Roman"/>
        <family val="1"/>
      </rPr>
      <t>(All amounts in Saudi Riyals thousands unless otherwise stated)</t>
    </r>
  </si>
  <si>
    <r>
      <rPr>
        <b/>
        <sz val="10"/>
        <rFont val="Times New Roman"/>
        <family val="1"/>
      </rPr>
      <t xml:space="preserve">31 December
</t>
    </r>
    <r>
      <rPr>
        <b/>
        <sz val="10"/>
        <rFont val="Times New Roman"/>
        <family val="1"/>
      </rPr>
      <t>2021</t>
    </r>
  </si>
  <si>
    <r>
      <rPr>
        <sz val="10"/>
        <rFont val="Times New Roman"/>
        <family val="1"/>
      </rPr>
      <t xml:space="preserve">31 December
</t>
    </r>
    <r>
      <rPr>
        <sz val="10"/>
        <rFont val="Times New Roman"/>
        <family val="1"/>
      </rPr>
      <t>2020</t>
    </r>
  </si>
  <si>
    <r>
      <rPr>
        <b/>
        <sz val="10"/>
        <rFont val="Times New Roman"/>
        <family val="1"/>
      </rPr>
      <t>Profit for the year</t>
    </r>
  </si>
  <si>
    <r>
      <rPr>
        <i/>
        <sz val="10"/>
        <rFont val="Times New Roman"/>
        <family val="1"/>
      </rPr>
      <t>Items that will be reclassified subsequently to profit or loss:</t>
    </r>
  </si>
  <si>
    <r>
      <rPr>
        <sz val="10"/>
        <rFont val="Times New Roman"/>
        <family val="1"/>
      </rPr>
      <t>Exchange differences on translation of foreign operations</t>
    </r>
  </si>
  <si>
    <r>
      <rPr>
        <sz val="10"/>
        <rFont val="Times New Roman"/>
        <family val="1"/>
      </rPr>
      <t>Cash flow hedge - change in fair value</t>
    </r>
  </si>
  <si>
    <r>
      <rPr>
        <sz val="10"/>
        <rFont val="Times New Roman"/>
        <family val="1"/>
      </rPr>
      <t>Cash flow hedge - reclassified to profit or loss</t>
    </r>
  </si>
  <si>
    <r>
      <rPr>
        <b/>
        <sz val="10"/>
        <rFont val="Times New Roman"/>
        <family val="1"/>
      </rPr>
      <t>Net total items that will be reclassified subsequently to profit or loss</t>
    </r>
  </si>
  <si>
    <r>
      <rPr>
        <i/>
        <sz val="10"/>
        <rFont val="Times New Roman"/>
        <family val="1"/>
      </rPr>
      <t>Items that will not be reclassified subsequently to profit or loss:</t>
    </r>
  </si>
  <si>
    <r>
      <rPr>
        <sz val="10"/>
        <rFont val="Times New Roman"/>
        <family val="1"/>
      </rPr>
      <t>Actuarial losses on re-measurement of end of service benefits</t>
    </r>
  </si>
  <si>
    <r>
      <rPr>
        <sz val="10"/>
        <rFont val="Times New Roman"/>
        <family val="1"/>
      </rPr>
      <t>Change in fair value of equity investments</t>
    </r>
  </si>
  <si>
    <r>
      <rPr>
        <b/>
        <sz val="10"/>
        <rFont val="Times New Roman"/>
        <family val="1"/>
      </rPr>
      <t>Net total items that will not be reclassified subsequently to profit or loss</t>
    </r>
  </si>
  <si>
    <r>
      <rPr>
        <b/>
        <sz val="10"/>
        <rFont val="Times New Roman"/>
        <family val="1"/>
      </rPr>
      <t>Other comprehensive income / (loss) for the year</t>
    </r>
  </si>
  <si>
    <r>
      <rPr>
        <b/>
        <sz val="10"/>
        <rFont val="Times New Roman"/>
        <family val="1"/>
      </rPr>
      <t>Total comprehensive income for the year</t>
    </r>
  </si>
  <si>
    <r>
      <rPr>
        <sz val="10"/>
        <rFont val="Times New Roman"/>
        <family val="1"/>
      </rPr>
      <t>The attached notes from 1 to 38 are an integral part of these consolidated financial statements.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</si>
</sst>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i/>
      <sz val="10"/>
      <color rgb="FF000000"/>
      <name val="Times New Roman"/>
      <family val="1"/>
    </font>
    <font>
      <i/>
      <sz val="10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3" fontId="3" fillId="0" borderId="2" xfId="0" applyNumberFormat="1" applyFont="1" applyBorder="1" applyAlignment="1">
      <alignment wrapText="1"/>
    </xf>
    <xf numFmtId="0" fontId="0" fillId="0" borderId="0" xfId="0" applyAlignment="1">
      <alignment vertical="top" wrapText="1"/>
    </xf>
    <xf numFmtId="3" fontId="5" fillId="0" borderId="2" xfId="0" applyNumberFormat="1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37" fontId="5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3" fontId="3" fillId="0" borderId="3" xfId="0" applyNumberFormat="1" applyFont="1" applyBorder="1" applyAlignment="1">
      <alignment vertical="center" wrapText="1"/>
    </xf>
    <xf numFmtId="37" fontId="5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0" fillId="0" borderId="4" xfId="0" applyBorder="1" applyAlignment="1">
      <alignment vertical="top" wrapText="1"/>
    </xf>
    <xf numFmtId="37" fontId="3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wrapText="1"/>
    </xf>
    <xf numFmtId="37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3" fontId="3" fillId="0" borderId="0" xfId="0" applyNumberFormat="1" applyFont="1" applyAlignment="1">
      <alignment horizontal="right" vertical="center" wrapText="1" indent="3"/>
    </xf>
    <xf numFmtId="0" fontId="5" fillId="0" borderId="0" xfId="0" applyFont="1" applyAlignment="1">
      <alignment horizontal="left" vertical="top" indent="6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left" vertical="top" indent="3"/>
    </xf>
    <xf numFmtId="0" fontId="6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F1B32-B884-8142-95AD-068C38688CDA}">
  <dimension ref="A1:F25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63.6640625" customWidth="1"/>
    <col min="2" max="2" width="15" customWidth="1"/>
    <col min="3" max="3" width="2.1640625" customWidth="1"/>
    <col min="4" max="4" width="14.1640625" customWidth="1"/>
  </cols>
  <sheetData>
    <row r="1" spans="1:4" x14ac:dyDescent="0.2">
      <c r="A1" s="1"/>
    </row>
    <row r="2" spans="1:4" x14ac:dyDescent="0.2">
      <c r="A2" s="1" t="s">
        <v>0</v>
      </c>
    </row>
    <row r="3" spans="1:4" x14ac:dyDescent="0.2">
      <c r="A3" s="2" t="s">
        <v>1</v>
      </c>
      <c r="B3" s="3"/>
      <c r="C3" s="3"/>
      <c r="D3" s="3"/>
    </row>
    <row r="5" spans="1:4" ht="28" x14ac:dyDescent="0.2">
      <c r="A5" s="4"/>
      <c r="B5" s="5" t="s">
        <v>2</v>
      </c>
      <c r="C5" s="6"/>
      <c r="D5" s="7" t="s">
        <v>3</v>
      </c>
    </row>
    <row r="6" spans="1:4" ht="17" thickBot="1" x14ac:dyDescent="0.25">
      <c r="A6" s="8" t="s">
        <v>4</v>
      </c>
      <c r="B6" s="9">
        <v>1071541</v>
      </c>
      <c r="C6" s="10"/>
      <c r="D6" s="11">
        <v>783254</v>
      </c>
    </row>
    <row r="7" spans="1:4" ht="17" thickTop="1" x14ac:dyDescent="0.2">
      <c r="A7" s="12" t="s">
        <v>5</v>
      </c>
      <c r="B7" s="10"/>
      <c r="C7" s="13"/>
      <c r="D7" s="10"/>
    </row>
    <row r="8" spans="1:4" x14ac:dyDescent="0.2">
      <c r="A8" s="14" t="s">
        <v>6</v>
      </c>
      <c r="B8" s="15">
        <v>-589</v>
      </c>
      <c r="C8" s="13"/>
      <c r="D8" s="16">
        <v>-1009</v>
      </c>
    </row>
    <row r="9" spans="1:4" x14ac:dyDescent="0.2">
      <c r="A9" s="14" t="s">
        <v>7</v>
      </c>
      <c r="B9" s="13">
        <v>7122</v>
      </c>
      <c r="C9" s="13"/>
      <c r="D9" s="16">
        <v>-61711</v>
      </c>
    </row>
    <row r="10" spans="1:4" x14ac:dyDescent="0.2">
      <c r="A10" s="14" t="s">
        <v>8</v>
      </c>
      <c r="B10" s="17">
        <v>34821</v>
      </c>
      <c r="C10" s="13"/>
      <c r="D10" s="18">
        <v>20114</v>
      </c>
    </row>
    <row r="11" spans="1:4" x14ac:dyDescent="0.2">
      <c r="A11" s="19" t="s">
        <v>9</v>
      </c>
      <c r="B11" s="20">
        <f>SUM(B8:B10)</f>
        <v>41354</v>
      </c>
      <c r="C11" s="13"/>
      <c r="D11" s="21">
        <f>SUM(D8:D10)</f>
        <v>-42606</v>
      </c>
    </row>
    <row r="12" spans="1:4" x14ac:dyDescent="0.2">
      <c r="A12" s="22" t="s">
        <v>10</v>
      </c>
      <c r="B12" s="23"/>
      <c r="C12" s="13"/>
      <c r="D12" s="23"/>
    </row>
    <row r="13" spans="1:4" x14ac:dyDescent="0.2">
      <c r="A13" s="14" t="s">
        <v>11</v>
      </c>
      <c r="B13" s="24">
        <v>-7992</v>
      </c>
      <c r="C13" s="10"/>
      <c r="D13" s="16">
        <v>-46233</v>
      </c>
    </row>
    <row r="14" spans="1:4" x14ac:dyDescent="0.2">
      <c r="A14" s="14" t="s">
        <v>12</v>
      </c>
      <c r="B14" s="17">
        <v>31116</v>
      </c>
      <c r="C14" s="13"/>
      <c r="D14" s="25">
        <v>-538</v>
      </c>
    </row>
    <row r="15" spans="1:4" x14ac:dyDescent="0.2">
      <c r="A15" s="19" t="s">
        <v>13</v>
      </c>
      <c r="B15" s="20">
        <f>SUM(B13:B14)</f>
        <v>23124</v>
      </c>
      <c r="C15" s="13"/>
      <c r="D15" s="21">
        <f>SUM(D13:D14)</f>
        <v>-46771</v>
      </c>
    </row>
    <row r="16" spans="1:4" x14ac:dyDescent="0.2">
      <c r="A16" s="8" t="s">
        <v>14</v>
      </c>
      <c r="B16" s="26">
        <f>B11+B15</f>
        <v>64478</v>
      </c>
      <c r="C16" s="13"/>
      <c r="D16" s="27">
        <f>D11+D15</f>
        <v>-89377</v>
      </c>
    </row>
    <row r="17" spans="1:6" x14ac:dyDescent="0.2">
      <c r="A17" s="8" t="s">
        <v>15</v>
      </c>
      <c r="B17" s="26">
        <f>B6+B16</f>
        <v>1136019</v>
      </c>
      <c r="C17" s="13"/>
      <c r="D17" s="28">
        <f>D6+D16</f>
        <v>693877</v>
      </c>
    </row>
    <row r="18" spans="1:6" x14ac:dyDescent="0.2">
      <c r="C18" s="13"/>
    </row>
    <row r="19" spans="1:6" x14ac:dyDescent="0.2">
      <c r="C19" s="29"/>
    </row>
    <row r="20" spans="1:6" x14ac:dyDescent="0.2">
      <c r="C20" s="29"/>
    </row>
    <row r="21" spans="1:6" x14ac:dyDescent="0.2">
      <c r="A21" s="30" t="s">
        <v>16</v>
      </c>
      <c r="C21" s="29"/>
    </row>
    <row r="22" spans="1:6" x14ac:dyDescent="0.2">
      <c r="C22" s="29"/>
    </row>
    <row r="23" spans="1:6" x14ac:dyDescent="0.2">
      <c r="C23" s="29"/>
    </row>
    <row r="24" spans="1:6" x14ac:dyDescent="0.2">
      <c r="A24" s="31"/>
      <c r="B24" s="31"/>
      <c r="C24" s="31"/>
      <c r="D24" s="31"/>
      <c r="E24" s="32"/>
      <c r="F24" s="32"/>
    </row>
    <row r="25" spans="1:6" x14ac:dyDescent="0.2">
      <c r="A25" s="33"/>
      <c r="B25" s="33"/>
      <c r="C25" s="33"/>
      <c r="D25" s="33"/>
      <c r="E25" s="34"/>
      <c r="F25" s="34"/>
    </row>
  </sheetData>
  <mergeCells count="2">
    <mergeCell ref="A24:D24"/>
    <mergeCell ref="A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2022-04-25T09:20:14Z</dcterms:created>
  <dcterms:modified xsi:type="dcterms:W3CDTF">2022-04-25T09:20:36Z</dcterms:modified>
</cp:coreProperties>
</file>